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9" i="1" l="1"/>
  <c r="E69" i="1"/>
  <c r="F68" i="1"/>
  <c r="E68" i="1"/>
  <c r="F61" i="1"/>
  <c r="E61" i="1"/>
  <c r="F52" i="1"/>
  <c r="E52" i="1"/>
  <c r="F42" i="1"/>
  <c r="E42" i="1"/>
  <c r="F27" i="1"/>
  <c r="F15" i="1"/>
  <c r="E27" i="1"/>
  <c r="E15" i="1"/>
  <c r="F4" i="1"/>
  <c r="E4" i="1"/>
  <c r="F14" i="1" l="1"/>
  <c r="E14" i="1"/>
</calcChain>
</file>

<file path=xl/sharedStrings.xml><?xml version="1.0" encoding="utf-8"?>
<sst xmlns="http://schemas.openxmlformats.org/spreadsheetml/2006/main" count="134" uniqueCount="133">
  <si>
    <t>№ п/п</t>
  </si>
  <si>
    <t>Объект оценки/ Критерии</t>
  </si>
  <si>
    <t>Параметры</t>
  </si>
  <si>
    <t>Кол-во ДОО, принявших участие в мониторинге</t>
  </si>
  <si>
    <t>Кол-во соответствия</t>
  </si>
  <si>
    <t>Кол-во несоответствия</t>
  </si>
  <si>
    <t>Оценка качества образовательных программ дошкольного образования, включая адаптированные образовательные программы дошкольного образования*</t>
  </si>
  <si>
    <t>Структура и содержание основных образовательных программ дошкольного образования</t>
  </si>
  <si>
    <t>1.1.1</t>
  </si>
  <si>
    <t>Соответствие ОП ДО структуре, обозначенной в ФОП ДО</t>
  </si>
  <si>
    <t>1.1.2</t>
  </si>
  <si>
    <t>Отражение в ОП ДОО специфики и вариативности дошкольного образования, особенностей контингента детей, приоритетных направлений деятельности ДОО</t>
  </si>
  <si>
    <t>1.1.3</t>
  </si>
  <si>
    <t>В части, формируемой участниками образовательных отношений, представлены выбранные и/или разработанные самостоятельно участниками образовательных отношений Программы, направленные на развитие детей в одной или нескольких образовательных областях, видах деятельности и/или культурных практиках (далее – парциальные образовательные программы), методики, формы организации образовательной работы</t>
  </si>
  <si>
    <t>1.1.4</t>
  </si>
  <si>
    <t xml:space="preserve">Учет методических рекомендаций, отраженных в образовательных программах дошкольного образования, направленных Департаментом государственной политики и управления в сфере общего образования Министерства просвещения Российской Федерации </t>
  </si>
  <si>
    <t>1.1.5</t>
  </si>
  <si>
    <t>Сформированность учебно-методического комплекса в соответствии с содержанием ОП ДО</t>
  </si>
  <si>
    <t>Структура и содержание адаптированных основных образовательных программ обучающихся с ОВЗ</t>
  </si>
  <si>
    <t>1.2.1</t>
  </si>
  <si>
    <t>Соответствие АОП ДО структуре, обозначенной в ФОП ДО</t>
  </si>
  <si>
    <t>1.2.2</t>
  </si>
  <si>
    <t>Отражение в АОП ДО специфики и вариативности дошкольного образования, особенностей контингента детей, приоритетных направлений деятельности ДОО</t>
  </si>
  <si>
    <t>1.2.3</t>
  </si>
  <si>
    <t>Сформированность учебно-методического комплекса в соответствии с содержанием АОП ДО</t>
  </si>
  <si>
    <t>1.2.4</t>
  </si>
  <si>
    <t>При составлении программы учитывались данные индивидуальной программы реабилитации/абилитации ребенка-инвалида, заключение и рекомендации ПМПК, индивидуальные особенности ребенка с ОВЗ</t>
  </si>
  <si>
    <t xml:space="preserve">Итого: количество показателей – 9
</t>
  </si>
  <si>
    <t xml:space="preserve">Оценка качества содержания образовательной деятельности в дошкольной образовательной организации* </t>
  </si>
  <si>
    <t>Содержание по направлениям развития детей</t>
  </si>
  <si>
    <t>2.1.1</t>
  </si>
  <si>
    <t xml:space="preserve">Содержание образовательной области «Социально-коммуникативное развитие» соответствует п. 18 ФОП ДО </t>
  </si>
  <si>
    <t>2.1.2</t>
  </si>
  <si>
    <t xml:space="preserve">Содержание образовательной области «Социально-коммуникативное развитие» соответствует социокультурной ситуации, интересам и потребностям детей, специфике региона и ДОО </t>
  </si>
  <si>
    <t>2.1.3</t>
  </si>
  <si>
    <t xml:space="preserve">Содержание образовательной области «Познавательное развитие» соответствует п. 19 ФОП ДО </t>
  </si>
  <si>
    <t>2.1.4</t>
  </si>
  <si>
    <t xml:space="preserve">Содержание образовательной области «Познавательное развитие» соответствует социокультурной ситуации, интересам и потребностям детей, специфике региона и ДОО </t>
  </si>
  <si>
    <t>2.1.5</t>
  </si>
  <si>
    <t xml:space="preserve">Содержание образовательной области «Речевое развитие» соответствует п. 20 ФОП ДО </t>
  </si>
  <si>
    <t>2.1.6</t>
  </si>
  <si>
    <t xml:space="preserve">Содержание образовательной области «Речевое развитие» соответствует социокультурной ситуации, интересам и потребностям детей, специфике региона и ДОО </t>
  </si>
  <si>
    <t>2.1.7</t>
  </si>
  <si>
    <t xml:space="preserve">Содержание образовательной области «Художественно-эстетическое развитие» соответствует п. 21 ФОП ДО </t>
  </si>
  <si>
    <t>2.1.8</t>
  </si>
  <si>
    <t xml:space="preserve">Содержание образовательной области «Художественно-эстетическое развитие» соответствует социокультурной ситуации, интересам и потребностям детей, специфике региона и ДОО </t>
  </si>
  <si>
    <t>2.1.9</t>
  </si>
  <si>
    <t xml:space="preserve">Содержание образовательной области «Физическое развитие» соответствует п. 22 ФОП ДО </t>
  </si>
  <si>
    <t>2.1.10</t>
  </si>
  <si>
    <t xml:space="preserve">Содержание образовательной области «Физическое развитие» соответствует социокультурной ситуации, интересам и потребностям детей, специфике региона и ДОО </t>
  </si>
  <si>
    <t xml:space="preserve">Итого: количество показателей – 10
</t>
  </si>
  <si>
    <t xml:space="preserve">Оценка качества образовательных условий в дошкольной образовательной организации* </t>
  </si>
  <si>
    <t>Кадровые условия</t>
  </si>
  <si>
    <t>3.1.1</t>
  </si>
  <si>
    <t>Обеспеченность дошкольной образовательной организации педагогическими кадрами составляет 100% (с учетом специалистов для реализации АОП ДО)</t>
  </si>
  <si>
    <t>3.1.2</t>
  </si>
  <si>
    <t>Наличие в дошкольной образовательной организации специалистов для реализации АОП ДО</t>
  </si>
  <si>
    <t>3.1.3</t>
  </si>
  <si>
    <t>Квалификация педагогических работников и учебно-вспомогательного персонала соответствует нормативным требованиям (Приказ Министерства труда и социальной защиты РФ от 18 октября 2013 г. № 544н «Об утверждении профессионального стандарта «Педагог (педагогическая деятельность в сфере дошкольного, начального общего, основного общего, среднего общего образования) (воспитатель, учитель)» (с изменениями и дополнениями), Приказ Министерства здравоохранения и социального развития Российской Федерации от 26 августа 2010 г. № 761н «Квалификационные характеристики должностей работников образования»</t>
  </si>
  <si>
    <t>3.1.4</t>
  </si>
  <si>
    <t>Педагогические работники, аттестованные на первую/высшую квалификационную категорию или на соответствие занимаемой должности, составляют 100%</t>
  </si>
  <si>
    <t>3.1.5</t>
  </si>
  <si>
    <t>Все педагогические работники прошли курсы повышения квалификации по актуальным вопросам дошкольного образования и в соответствии с должностными обязанностями (последние 3 года)</t>
  </si>
  <si>
    <t>Развивающая предметно-пространственная среда</t>
  </si>
  <si>
    <t>3.2.1</t>
  </si>
  <si>
    <t>Развивающая предметно-пространственная среда соответствует п.31, п.32 ФОП ДО</t>
  </si>
  <si>
    <t>3.2.2</t>
  </si>
  <si>
    <t>Развивающая предметно-пространственная среда соответствует п. 52. ФАОП ДО</t>
  </si>
  <si>
    <t>3.2.3</t>
  </si>
  <si>
    <t>Развивающая предметно-пространственная среда соответствует актуальной версии «Санитарно-эпидемиологических требований к организациям воспитания и обучения, отдыха и оздоровления детей и молодежи»</t>
  </si>
  <si>
    <t>3.2.4</t>
  </si>
  <si>
    <t>Наличие у ДОО развивающей предметно-пространственной среды вне группового помещения (оборудованной прилегающей территории, спортивного зала, музыкального зала, бассейна, специализированных кабинетов (логопеда, дефектолога) и т.д.)</t>
  </si>
  <si>
    <t>Психолого-педагогические условия</t>
  </si>
  <si>
    <t>3.3.1</t>
  </si>
  <si>
    <t>Поддержка родителей (законных представителей) в воспитании детей, охране и укреплении их здоровья, вовлечение семей в образовательную деятельность</t>
  </si>
  <si>
    <t>3.3.2</t>
  </si>
  <si>
    <t>Отсутствие жалоб со стороны родителей на организацию образовательного процесса ДОО</t>
  </si>
  <si>
    <t>3.3.3</t>
  </si>
  <si>
    <t>Отсутствие жалоб со стороны родителей и педагогических работников на взаимодействие в коллективе</t>
  </si>
  <si>
    <t>3.3.4</t>
  </si>
  <si>
    <t>Отсутствие пропусков детей посещения занятий в ДОО без уважительных причин</t>
  </si>
  <si>
    <t xml:space="preserve">Итого: количество показателей – 13
</t>
  </si>
  <si>
    <t xml:space="preserve">Оценка качества взаимодействия с семьей в дошкольной образовательной организации* </t>
  </si>
  <si>
    <t>Участие семьи в образовательной деятельности, удовлетворённость семьи образовательными услугами, индивидуальная поддержка развития детей в семье (внешняя оценка деятельности ДОО: результаты НОКО на сайте bus.gov)</t>
  </si>
  <si>
    <t>4.1.1</t>
  </si>
  <si>
    <t>Соответствие значения показателя результатов
 независимой оценки качества образования (НОКО) на сайте bus.gov.ru  по критерию «Открытость и доступность информации об организации» отлично/хорошо</t>
  </si>
  <si>
    <t>4.1.2</t>
  </si>
  <si>
    <t>Соответствие значения показателя результатов НОКО на сайте bus.gov.ru по критерию «Комфортность условий, в которых осуществляется образовательная деятельность» отлично/хорошо</t>
  </si>
  <si>
    <t>4.1.3</t>
  </si>
  <si>
    <t>Соответствие значения показателя результатов НОКО на сайте bus.gov.ru по критерию «Доброжелательность и вежливость работников» отлично/хорошо</t>
  </si>
  <si>
    <t>4.1.4</t>
  </si>
  <si>
    <t>Соответствие значения показателя результатов НОКО на сайте bus.gov.ru пo критерию «Удовлетворенность условиями ведения образовательной деятельности» отлично/хорошо</t>
  </si>
  <si>
    <t>4.1.5</t>
  </si>
  <si>
    <t>Соответствие значения показателя результатов НОКО на сайте bus.gov.ru по критерию «Доступность услуг для инвалидов» отлично/хорошо</t>
  </si>
  <si>
    <t>4.1.6</t>
  </si>
  <si>
    <t>Достижение по результатам оценки эффективности деятельности руководителя дошкольной образовательной организации уровня не ниже достаточного по показателю: Соответствие средневзвешенной суммы по всем критериям НОКО ДОО на сайте «отлично/хорошо»</t>
  </si>
  <si>
    <t>4.1.7</t>
  </si>
  <si>
    <t>Достижение по результатам оценки эффективности деятельности руководителя дошкольной образовательной организации уровня не ниже достаточного по показателю: «Представленность на официальном сайте дошкольной образовательной организации информации о публичном представлении отчета о самообследовании»</t>
  </si>
  <si>
    <t>4.1.8</t>
  </si>
  <si>
    <t>Достижение по результатам оценки эффективности деятельности руководителя дошкольной образовательной организации уровня не ниже достаточного по показателю: «Соответствие доли обучающихся ДОО, охваченных дополнительным образованием в ОО оптимальному (средне областному) значению»</t>
  </si>
  <si>
    <t xml:space="preserve">Итого: количество показателей – 8
</t>
  </si>
  <si>
    <t>Оценка качества обеспечения здоровья, безопасности и качества услуг по присмотру и уходу в дошкольной образовательной организации *</t>
  </si>
  <si>
    <t>Обеспечение здоровья,
 безопасности и качество услуг
 по присмотру и уходу</t>
  </si>
  <si>
    <t>5.1.1</t>
  </si>
  <si>
    <t>Проводятся мероприятия для детей и родителей по сохранению и укреплению здоровья детей</t>
  </si>
  <si>
    <t>5.1.2</t>
  </si>
  <si>
    <t>Процесс питания осуществляется в соответствии с установленными требованиями и режимом пребывания воспитанников</t>
  </si>
  <si>
    <t>5.1.3</t>
  </si>
  <si>
    <t>Ведется мониторинг здоровья детей</t>
  </si>
  <si>
    <t>5.1.4</t>
  </si>
  <si>
    <t>Обеспечена безопасность внутреннего помещения дошкольной образовательной организации (группового и внегруппового)</t>
  </si>
  <si>
    <t>5.1.5</t>
  </si>
  <si>
    <t>Обеспечена безопасность территории ДОО для прогулок на свежем воздухе</t>
  </si>
  <si>
    <t>5.1.6</t>
  </si>
  <si>
    <t>Проводится контроль за чрезвычайными ситуациями и несчастными случаями</t>
  </si>
  <si>
    <t>5.1.7</t>
  </si>
  <si>
    <t>Отсутствуют неисполненные предписания надзорных органов</t>
  </si>
  <si>
    <t xml:space="preserve">Итого: количество показателей – 7
</t>
  </si>
  <si>
    <t>Оценка качества управления дошкольной образовательной организацией *</t>
  </si>
  <si>
    <t>Достижение по результатам оценки эффективности деятельности руководителя дошкольной образовательной организации уровня не ниже достаточного</t>
  </si>
  <si>
    <t>6.1.1</t>
  </si>
  <si>
    <t>Квалификация руководителя ДОО соответствует нормативным требованиям (Приказ Минтруда России от 19.04.2021 № 250н «Об утверждении профессионального стандарта «Руководитель образовательной организации (управление дошкольной образовательной организацией и общеобразовательной организацией)»)</t>
  </si>
  <si>
    <t>6.1.2</t>
  </si>
  <si>
    <t>Наличие действующих коллегиальных органов управления дошкольной образовательной организации и отражение их деятельности на сайте ДОО</t>
  </si>
  <si>
    <t>6.1.3</t>
  </si>
  <si>
    <t>Представленность на официальном сайте ДОО актуальной версии отчета о самообследовании</t>
  </si>
  <si>
    <t>6.1.4</t>
  </si>
  <si>
    <t>Доступность администрации ДОО для решения вопросов (установленные часы приема, их отражение на сайте ДОО)</t>
  </si>
  <si>
    <t>6.1.5</t>
  </si>
  <si>
    <t>Представленность дошкольной образовательной организации в местном сообществе (наличие социальных партнеров (партнерство закреплено договорами), участие в общественно важных мероприятиях</t>
  </si>
  <si>
    <t xml:space="preserve">Итого: количество показателей – 5
</t>
  </si>
  <si>
    <r>
      <rPr>
        <b/>
        <sz val="12"/>
        <rFont val="Calibri"/>
      </rPr>
      <t xml:space="preserve">Итого по всем объектам оценки *: </t>
    </r>
    <r>
      <rPr>
        <sz val="12"/>
        <rFont val="Calibri"/>
      </rPr>
      <t xml:space="preserve"> количество показателей - 52                                                                                                                                                                      </t>
    </r>
  </si>
  <si>
    <t>МБДОУ "Детский сад с. Кубанка"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</si>
</sst>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0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0"/>
      <name val="Arial"/>
    </font>
    <font>
      <b/>
      <sz val="11"/>
      <color theme="1"/>
      <name val="Calibri"/>
    </font>
    <font>
      <b/>
      <sz val="11"/>
      <color indexed="4"/>
      <name val="Calibri"/>
    </font>
    <font>
      <sz val="11"/>
      <color theme="1"/>
      <name val="Calibri"/>
    </font>
    <font>
      <sz val="12"/>
      <name val="Calibri"/>
    </font>
    <font>
      <b/>
      <sz val="12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rgb="FFDEDEDE"/>
      </patternFill>
    </fill>
    <fill>
      <patternFill patternType="solid">
        <fgColor theme="2" tint="-4.9989318521683403E-2"/>
        <bgColor theme="2" tint="-4.9989318521683403E-2"/>
      </patternFill>
    </fill>
    <fill>
      <patternFill patternType="solid">
        <fgColor theme="2" tint="-4.9989318521683403E-2"/>
        <bgColor rgb="FFF3F3F3"/>
      </patternFill>
    </fill>
    <fill>
      <patternFill patternType="solid">
        <fgColor rgb="FF92D050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4" fontId="5" fillId="4" borderId="5" xfId="0" applyNumberFormat="1" applyFont="1" applyFill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6" fillId="4" borderId="5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3" fontId="9" fillId="5" borderId="5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3" fillId="0" borderId="7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6" xfId="0" applyFont="1" applyBorder="1"/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67" zoomScale="75" zoomScaleNormal="75" workbookViewId="0">
      <selection activeCell="F70" sqref="F70"/>
    </sheetView>
  </sheetViews>
  <sheetFormatPr defaultRowHeight="15" x14ac:dyDescent="0.25"/>
  <cols>
    <col min="2" max="2" width="22.28515625" customWidth="1"/>
    <col min="3" max="3" width="7.7109375" customWidth="1"/>
    <col min="4" max="4" width="42.42578125" customWidth="1"/>
    <col min="5" max="5" width="13.28515625" customWidth="1"/>
    <col min="6" max="6" width="15.5703125" customWidth="1"/>
  </cols>
  <sheetData>
    <row r="1" spans="1:6" ht="37.5" customHeight="1" x14ac:dyDescent="0.25">
      <c r="A1" s="18" t="s">
        <v>0</v>
      </c>
      <c r="B1" s="18" t="s">
        <v>1</v>
      </c>
      <c r="C1" s="18" t="s">
        <v>0</v>
      </c>
      <c r="D1" s="18" t="s">
        <v>2</v>
      </c>
      <c r="E1" s="13" t="s">
        <v>132</v>
      </c>
      <c r="F1" s="14"/>
    </row>
    <row r="2" spans="1:6" ht="66.75" customHeight="1" x14ac:dyDescent="0.25">
      <c r="A2" s="19"/>
      <c r="B2" s="19"/>
      <c r="C2" s="19"/>
      <c r="D2" s="19"/>
      <c r="E2" s="1" t="s">
        <v>3</v>
      </c>
      <c r="F2" s="2"/>
    </row>
    <row r="3" spans="1:6" ht="39" customHeight="1" x14ac:dyDescent="0.25">
      <c r="A3" s="20"/>
      <c r="B3" s="20"/>
      <c r="C3" s="20"/>
      <c r="D3" s="20"/>
      <c r="E3" s="1" t="s">
        <v>4</v>
      </c>
      <c r="F3" s="1" t="s">
        <v>5</v>
      </c>
    </row>
    <row r="4" spans="1:6" x14ac:dyDescent="0.25">
      <c r="A4" s="3">
        <v>1</v>
      </c>
      <c r="B4" s="15" t="s">
        <v>6</v>
      </c>
      <c r="C4" s="16"/>
      <c r="D4" s="17"/>
      <c r="E4" s="4">
        <f>AVERAGE(E5:E13)</f>
        <v>1</v>
      </c>
      <c r="F4" s="4">
        <f>AVERAGE(F5:F13)</f>
        <v>0</v>
      </c>
    </row>
    <row r="5" spans="1:6" ht="90" customHeight="1" x14ac:dyDescent="0.25">
      <c r="A5" s="21">
        <v>44197</v>
      </c>
      <c r="B5" s="22" t="s">
        <v>7</v>
      </c>
      <c r="C5" s="5" t="s">
        <v>8</v>
      </c>
      <c r="D5" s="6" t="s">
        <v>9</v>
      </c>
      <c r="E5" s="7">
        <v>1</v>
      </c>
      <c r="F5" s="7">
        <v>0</v>
      </c>
    </row>
    <row r="6" spans="1:6" ht="81.75" customHeight="1" x14ac:dyDescent="0.25">
      <c r="A6" s="19"/>
      <c r="B6" s="19"/>
      <c r="C6" s="5" t="s">
        <v>10</v>
      </c>
      <c r="D6" s="6" t="s">
        <v>11</v>
      </c>
      <c r="E6" s="7">
        <v>1</v>
      </c>
      <c r="F6" s="7">
        <v>0</v>
      </c>
    </row>
    <row r="7" spans="1:6" ht="186" customHeight="1" x14ac:dyDescent="0.25">
      <c r="A7" s="19"/>
      <c r="B7" s="19"/>
      <c r="C7" s="5" t="s">
        <v>12</v>
      </c>
      <c r="D7" s="8" t="s">
        <v>13</v>
      </c>
      <c r="E7" s="7">
        <v>1</v>
      </c>
      <c r="F7" s="7">
        <v>0</v>
      </c>
    </row>
    <row r="8" spans="1:6" ht="114" customHeight="1" x14ac:dyDescent="0.25">
      <c r="A8" s="19"/>
      <c r="B8" s="19"/>
      <c r="C8" s="5" t="s">
        <v>14</v>
      </c>
      <c r="D8" s="6" t="s">
        <v>15</v>
      </c>
      <c r="E8" s="7">
        <v>1</v>
      </c>
      <c r="F8" s="7">
        <v>0</v>
      </c>
    </row>
    <row r="9" spans="1:6" ht="48.75" customHeight="1" x14ac:dyDescent="0.25">
      <c r="A9" s="20"/>
      <c r="B9" s="20"/>
      <c r="C9" s="5" t="s">
        <v>16</v>
      </c>
      <c r="D9" s="6" t="s">
        <v>17</v>
      </c>
      <c r="E9" s="7">
        <v>1</v>
      </c>
      <c r="F9" s="7">
        <v>0</v>
      </c>
    </row>
    <row r="10" spans="1:6" ht="37.5" customHeight="1" x14ac:dyDescent="0.25">
      <c r="A10" s="21">
        <v>44228</v>
      </c>
      <c r="B10" s="22" t="s">
        <v>18</v>
      </c>
      <c r="C10" s="5" t="s">
        <v>19</v>
      </c>
      <c r="D10" s="6" t="s">
        <v>20</v>
      </c>
      <c r="E10" s="7">
        <v>1</v>
      </c>
      <c r="F10" s="7">
        <v>0</v>
      </c>
    </row>
    <row r="11" spans="1:6" ht="87" customHeight="1" x14ac:dyDescent="0.25">
      <c r="A11" s="19"/>
      <c r="B11" s="19"/>
      <c r="C11" s="5" t="s">
        <v>21</v>
      </c>
      <c r="D11" s="6" t="s">
        <v>22</v>
      </c>
      <c r="E11" s="7">
        <v>1</v>
      </c>
      <c r="F11" s="7">
        <v>0</v>
      </c>
    </row>
    <row r="12" spans="1:6" ht="54" customHeight="1" x14ac:dyDescent="0.25">
      <c r="A12" s="19"/>
      <c r="B12" s="19"/>
      <c r="C12" s="5" t="s">
        <v>23</v>
      </c>
      <c r="D12" s="6" t="s">
        <v>24</v>
      </c>
      <c r="E12" s="7">
        <v>1</v>
      </c>
      <c r="F12" s="7">
        <v>0</v>
      </c>
    </row>
    <row r="13" spans="1:6" ht="96" customHeight="1" x14ac:dyDescent="0.25">
      <c r="A13" s="20"/>
      <c r="B13" s="20"/>
      <c r="C13" s="5" t="s">
        <v>25</v>
      </c>
      <c r="D13" s="6" t="s">
        <v>26</v>
      </c>
      <c r="E13" s="7">
        <v>1</v>
      </c>
      <c r="F13" s="7">
        <v>0</v>
      </c>
    </row>
    <row r="14" spans="1:6" x14ac:dyDescent="0.25">
      <c r="A14" s="23" t="s">
        <v>27</v>
      </c>
      <c r="B14" s="24"/>
      <c r="C14" s="24"/>
      <c r="D14" s="25"/>
      <c r="E14" s="2">
        <f>SUM(E5:E13)</f>
        <v>9</v>
      </c>
      <c r="F14" s="9">
        <f>SUM(F5:F13)</f>
        <v>0</v>
      </c>
    </row>
    <row r="15" spans="1:6" x14ac:dyDescent="0.25">
      <c r="A15" s="3">
        <v>2</v>
      </c>
      <c r="B15" s="15" t="s">
        <v>28</v>
      </c>
      <c r="C15" s="16"/>
      <c r="D15" s="17"/>
      <c r="E15" s="4">
        <f>AVERAGE(E16:E25)</f>
        <v>1</v>
      </c>
      <c r="F15" s="4">
        <f>AVERAGE(F16:F25)</f>
        <v>0</v>
      </c>
    </row>
    <row r="16" spans="1:6" ht="54" customHeight="1" x14ac:dyDescent="0.25">
      <c r="A16" s="21">
        <v>44198</v>
      </c>
      <c r="B16" s="28" t="s">
        <v>29</v>
      </c>
      <c r="C16" s="5" t="s">
        <v>30</v>
      </c>
      <c r="D16" s="6" t="s">
        <v>31</v>
      </c>
      <c r="E16" s="7">
        <v>1</v>
      </c>
      <c r="F16" s="7">
        <v>0</v>
      </c>
    </row>
    <row r="17" spans="1:6" ht="84.75" customHeight="1" x14ac:dyDescent="0.25">
      <c r="A17" s="26"/>
      <c r="B17" s="29"/>
      <c r="C17" s="5" t="s">
        <v>32</v>
      </c>
      <c r="D17" s="6" t="s">
        <v>33</v>
      </c>
      <c r="E17" s="7">
        <v>1</v>
      </c>
      <c r="F17" s="7">
        <v>0</v>
      </c>
    </row>
    <row r="18" spans="1:6" ht="54.75" customHeight="1" x14ac:dyDescent="0.25">
      <c r="A18" s="26"/>
      <c r="B18" s="29"/>
      <c r="C18" s="5" t="s">
        <v>34</v>
      </c>
      <c r="D18" s="6" t="s">
        <v>35</v>
      </c>
      <c r="E18" s="10">
        <v>1</v>
      </c>
      <c r="F18" s="10">
        <v>0</v>
      </c>
    </row>
    <row r="19" spans="1:6" ht="77.25" customHeight="1" x14ac:dyDescent="0.25">
      <c r="A19" s="26"/>
      <c r="B19" s="29"/>
      <c r="C19" s="5" t="s">
        <v>36</v>
      </c>
      <c r="D19" s="6" t="s">
        <v>37</v>
      </c>
      <c r="E19" s="10">
        <v>1</v>
      </c>
      <c r="F19" s="10">
        <v>0</v>
      </c>
    </row>
    <row r="20" spans="1:6" ht="50.25" customHeight="1" x14ac:dyDescent="0.25">
      <c r="A20" s="26"/>
      <c r="B20" s="29"/>
      <c r="C20" s="5" t="s">
        <v>38</v>
      </c>
      <c r="D20" s="6" t="s">
        <v>39</v>
      </c>
      <c r="E20" s="10">
        <v>1</v>
      </c>
      <c r="F20" s="10">
        <v>0</v>
      </c>
    </row>
    <row r="21" spans="1:6" ht="81.75" customHeight="1" x14ac:dyDescent="0.25">
      <c r="A21" s="26"/>
      <c r="B21" s="29"/>
      <c r="C21" s="5" t="s">
        <v>40</v>
      </c>
      <c r="D21" s="6" t="s">
        <v>41</v>
      </c>
      <c r="E21" s="10">
        <v>1</v>
      </c>
      <c r="F21" s="10">
        <v>0</v>
      </c>
    </row>
    <row r="22" spans="1:6" ht="56.25" customHeight="1" x14ac:dyDescent="0.25">
      <c r="A22" s="26"/>
      <c r="B22" s="29"/>
      <c r="C22" s="5" t="s">
        <v>42</v>
      </c>
      <c r="D22" s="6" t="s">
        <v>43</v>
      </c>
      <c r="E22" s="10">
        <v>1</v>
      </c>
      <c r="F22" s="10">
        <v>0</v>
      </c>
    </row>
    <row r="23" spans="1:6" ht="87" customHeight="1" x14ac:dyDescent="0.25">
      <c r="A23" s="26"/>
      <c r="B23" s="29"/>
      <c r="C23" s="5" t="s">
        <v>44</v>
      </c>
      <c r="D23" s="6" t="s">
        <v>45</v>
      </c>
      <c r="E23" s="10">
        <v>1</v>
      </c>
      <c r="F23" s="10">
        <v>0</v>
      </c>
    </row>
    <row r="24" spans="1:6" ht="51.75" customHeight="1" x14ac:dyDescent="0.25">
      <c r="A24" s="26"/>
      <c r="B24" s="29"/>
      <c r="C24" s="5" t="s">
        <v>46</v>
      </c>
      <c r="D24" s="6" t="s">
        <v>47</v>
      </c>
      <c r="E24" s="10">
        <v>1</v>
      </c>
      <c r="F24" s="10">
        <v>0</v>
      </c>
    </row>
    <row r="25" spans="1:6" ht="86.25" customHeight="1" x14ac:dyDescent="0.25">
      <c r="A25" s="27"/>
      <c r="B25" s="30"/>
      <c r="C25" s="5" t="s">
        <v>48</v>
      </c>
      <c r="D25" s="6" t="s">
        <v>49</v>
      </c>
      <c r="E25" s="10">
        <v>1</v>
      </c>
      <c r="F25" s="10">
        <v>0</v>
      </c>
    </row>
    <row r="26" spans="1:6" x14ac:dyDescent="0.25">
      <c r="A26" s="31" t="s">
        <v>50</v>
      </c>
      <c r="B26" s="32"/>
      <c r="C26" s="32"/>
      <c r="D26" s="33"/>
      <c r="E26" s="2"/>
      <c r="F26" s="2"/>
    </row>
    <row r="27" spans="1:6" x14ac:dyDescent="0.25">
      <c r="A27" s="3">
        <v>3</v>
      </c>
      <c r="B27" s="15" t="s">
        <v>51</v>
      </c>
      <c r="C27" s="16"/>
      <c r="D27" s="17"/>
      <c r="E27" s="4">
        <f>AVERAGE(E28:E40)</f>
        <v>0.84615384615384615</v>
      </c>
      <c r="F27" s="4">
        <f>AVERAGE(F28:F40)</f>
        <v>0.15384615384615385</v>
      </c>
    </row>
    <row r="28" spans="1:6" ht="78.75" customHeight="1" x14ac:dyDescent="0.25">
      <c r="A28" s="21">
        <v>44199</v>
      </c>
      <c r="B28" s="22" t="s">
        <v>52</v>
      </c>
      <c r="C28" s="5" t="s">
        <v>53</v>
      </c>
      <c r="D28" s="6" t="s">
        <v>54</v>
      </c>
      <c r="E28" s="7">
        <v>1</v>
      </c>
      <c r="F28" s="4">
        <v>0</v>
      </c>
    </row>
    <row r="29" spans="1:6" ht="54.75" customHeight="1" x14ac:dyDescent="0.25">
      <c r="A29" s="19"/>
      <c r="B29" s="19"/>
      <c r="C29" s="5" t="s">
        <v>55</v>
      </c>
      <c r="D29" s="6" t="s">
        <v>56</v>
      </c>
      <c r="E29" s="7">
        <v>1</v>
      </c>
      <c r="F29" s="4">
        <v>0</v>
      </c>
    </row>
    <row r="30" spans="1:6" ht="247.5" customHeight="1" x14ac:dyDescent="0.25">
      <c r="A30" s="19"/>
      <c r="B30" s="19"/>
      <c r="C30" s="5" t="s">
        <v>57</v>
      </c>
      <c r="D30" s="6" t="s">
        <v>58</v>
      </c>
      <c r="E30" s="10">
        <v>1</v>
      </c>
      <c r="F30" s="4">
        <v>0</v>
      </c>
    </row>
    <row r="31" spans="1:6" ht="71.25" customHeight="1" x14ac:dyDescent="0.25">
      <c r="A31" s="19"/>
      <c r="B31" s="19"/>
      <c r="C31" s="5" t="s">
        <v>59</v>
      </c>
      <c r="D31" s="6" t="s">
        <v>60</v>
      </c>
      <c r="E31" s="10">
        <v>1</v>
      </c>
      <c r="F31" s="4">
        <v>0</v>
      </c>
    </row>
    <row r="32" spans="1:6" ht="101.25" customHeight="1" x14ac:dyDescent="0.25">
      <c r="A32" s="20"/>
      <c r="B32" s="20"/>
      <c r="C32" s="5" t="s">
        <v>61</v>
      </c>
      <c r="D32" s="6" t="s">
        <v>62</v>
      </c>
      <c r="E32" s="7">
        <v>1</v>
      </c>
      <c r="F32" s="4">
        <v>0</v>
      </c>
    </row>
    <row r="33" spans="1:6" ht="48" customHeight="1" x14ac:dyDescent="0.25">
      <c r="A33" s="21">
        <v>44230</v>
      </c>
      <c r="B33" s="28" t="s">
        <v>63</v>
      </c>
      <c r="C33" s="6" t="s">
        <v>64</v>
      </c>
      <c r="D33" s="6" t="s">
        <v>65</v>
      </c>
      <c r="E33" s="7">
        <v>1</v>
      </c>
      <c r="F33" s="4">
        <v>0</v>
      </c>
    </row>
    <row r="34" spans="1:6" ht="47.25" customHeight="1" x14ac:dyDescent="0.25">
      <c r="A34" s="26"/>
      <c r="B34" s="29"/>
      <c r="C34" s="6" t="s">
        <v>66</v>
      </c>
      <c r="D34" s="6" t="s">
        <v>67</v>
      </c>
      <c r="E34" s="10">
        <v>1</v>
      </c>
      <c r="F34" s="4">
        <v>0</v>
      </c>
    </row>
    <row r="35" spans="1:6" ht="102.75" customHeight="1" x14ac:dyDescent="0.25">
      <c r="A35" s="26"/>
      <c r="B35" s="29"/>
      <c r="C35" s="6" t="s">
        <v>68</v>
      </c>
      <c r="D35" s="6" t="s">
        <v>69</v>
      </c>
      <c r="E35" s="10">
        <v>0</v>
      </c>
      <c r="F35" s="4">
        <v>1</v>
      </c>
    </row>
    <row r="36" spans="1:6" ht="122.25" customHeight="1" x14ac:dyDescent="0.25">
      <c r="A36" s="27"/>
      <c r="B36" s="30"/>
      <c r="C36" s="6" t="s">
        <v>70</v>
      </c>
      <c r="D36" s="6" t="s">
        <v>71</v>
      </c>
      <c r="E36" s="7">
        <v>1</v>
      </c>
      <c r="F36" s="4">
        <v>0</v>
      </c>
    </row>
    <row r="37" spans="1:6" ht="77.25" customHeight="1" x14ac:dyDescent="0.25">
      <c r="A37" s="21">
        <v>44258</v>
      </c>
      <c r="B37" s="22" t="s">
        <v>72</v>
      </c>
      <c r="C37" s="5" t="s">
        <v>73</v>
      </c>
      <c r="D37" s="6" t="s">
        <v>74</v>
      </c>
      <c r="E37" s="7">
        <v>1</v>
      </c>
      <c r="F37" s="4">
        <v>0</v>
      </c>
    </row>
    <row r="38" spans="1:6" ht="45" x14ac:dyDescent="0.25">
      <c r="A38" s="19"/>
      <c r="B38" s="19"/>
      <c r="C38" s="5" t="s">
        <v>75</v>
      </c>
      <c r="D38" s="6" t="s">
        <v>76</v>
      </c>
      <c r="E38" s="10">
        <v>1</v>
      </c>
      <c r="F38" s="4">
        <v>0</v>
      </c>
    </row>
    <row r="39" spans="1:6" ht="45" x14ac:dyDescent="0.25">
      <c r="A39" s="19"/>
      <c r="B39" s="19"/>
      <c r="C39" s="5" t="s">
        <v>77</v>
      </c>
      <c r="D39" s="6" t="s">
        <v>78</v>
      </c>
      <c r="E39" s="10">
        <v>1</v>
      </c>
      <c r="F39" s="4">
        <v>0</v>
      </c>
    </row>
    <row r="40" spans="1:6" ht="30" x14ac:dyDescent="0.25">
      <c r="A40" s="20"/>
      <c r="B40" s="20"/>
      <c r="C40" s="5" t="s">
        <v>79</v>
      </c>
      <c r="D40" s="6" t="s">
        <v>80</v>
      </c>
      <c r="E40" s="10">
        <v>0</v>
      </c>
      <c r="F40" s="4">
        <v>1</v>
      </c>
    </row>
    <row r="41" spans="1:6" x14ac:dyDescent="0.25">
      <c r="A41" s="31" t="s">
        <v>81</v>
      </c>
      <c r="B41" s="32"/>
      <c r="C41" s="32"/>
      <c r="D41" s="33"/>
      <c r="E41" s="2"/>
      <c r="F41" s="2"/>
    </row>
    <row r="42" spans="1:6" x14ac:dyDescent="0.25">
      <c r="A42" s="3">
        <v>4</v>
      </c>
      <c r="B42" s="15" t="s">
        <v>82</v>
      </c>
      <c r="C42" s="16"/>
      <c r="D42" s="17"/>
      <c r="E42" s="4">
        <f>AVERAGE(E43:E50)</f>
        <v>0.875</v>
      </c>
      <c r="F42" s="4">
        <f>AVERAGE(F43:F50)</f>
        <v>0.125</v>
      </c>
    </row>
    <row r="43" spans="1:6" ht="90" x14ac:dyDescent="0.25">
      <c r="A43" s="21">
        <v>44565</v>
      </c>
      <c r="B43" s="22" t="s">
        <v>83</v>
      </c>
      <c r="C43" s="5" t="s">
        <v>84</v>
      </c>
      <c r="D43" s="6" t="s">
        <v>85</v>
      </c>
      <c r="E43" s="7">
        <v>1</v>
      </c>
      <c r="F43" s="7">
        <v>0</v>
      </c>
    </row>
    <row r="44" spans="1:6" ht="75" x14ac:dyDescent="0.25">
      <c r="A44" s="19"/>
      <c r="B44" s="19"/>
      <c r="C44" s="5" t="s">
        <v>86</v>
      </c>
      <c r="D44" s="6" t="s">
        <v>87</v>
      </c>
      <c r="E44" s="7">
        <v>1</v>
      </c>
      <c r="F44" s="7">
        <v>0</v>
      </c>
    </row>
    <row r="45" spans="1:6" ht="60" x14ac:dyDescent="0.25">
      <c r="A45" s="19"/>
      <c r="B45" s="19"/>
      <c r="C45" s="5" t="s">
        <v>88</v>
      </c>
      <c r="D45" s="8" t="s">
        <v>89</v>
      </c>
      <c r="E45" s="7">
        <v>1</v>
      </c>
      <c r="F45" s="7">
        <v>0</v>
      </c>
    </row>
    <row r="46" spans="1:6" ht="75" x14ac:dyDescent="0.25">
      <c r="A46" s="19"/>
      <c r="B46" s="19"/>
      <c r="C46" s="5" t="s">
        <v>90</v>
      </c>
      <c r="D46" s="6" t="s">
        <v>91</v>
      </c>
      <c r="E46" s="7">
        <v>1</v>
      </c>
      <c r="F46" s="7">
        <v>0</v>
      </c>
    </row>
    <row r="47" spans="1:6" ht="60" x14ac:dyDescent="0.25">
      <c r="A47" s="19"/>
      <c r="B47" s="19"/>
      <c r="C47" s="5" t="s">
        <v>92</v>
      </c>
      <c r="D47" s="6" t="s">
        <v>93</v>
      </c>
      <c r="E47" s="7">
        <v>0</v>
      </c>
      <c r="F47" s="7">
        <v>1</v>
      </c>
    </row>
    <row r="48" spans="1:6" ht="120" x14ac:dyDescent="0.25">
      <c r="A48" s="19"/>
      <c r="B48" s="19"/>
      <c r="C48" s="5" t="s">
        <v>94</v>
      </c>
      <c r="D48" s="8" t="s">
        <v>95</v>
      </c>
      <c r="E48" s="7">
        <v>1</v>
      </c>
      <c r="F48" s="7">
        <v>0</v>
      </c>
    </row>
    <row r="49" spans="1:6" ht="135" x14ac:dyDescent="0.25">
      <c r="A49" s="19"/>
      <c r="B49" s="19"/>
      <c r="C49" s="5" t="s">
        <v>96</v>
      </c>
      <c r="D49" s="6" t="s">
        <v>97</v>
      </c>
      <c r="E49" s="7">
        <v>1</v>
      </c>
      <c r="F49" s="7">
        <v>0</v>
      </c>
    </row>
    <row r="50" spans="1:6" ht="135" x14ac:dyDescent="0.25">
      <c r="A50" s="20"/>
      <c r="B50" s="20"/>
      <c r="C50" s="5" t="s">
        <v>98</v>
      </c>
      <c r="D50" s="6" t="s">
        <v>99</v>
      </c>
      <c r="E50" s="7">
        <v>1</v>
      </c>
      <c r="F50" s="7">
        <v>0</v>
      </c>
    </row>
    <row r="51" spans="1:6" x14ac:dyDescent="0.25">
      <c r="A51" s="31" t="s">
        <v>100</v>
      </c>
      <c r="B51" s="32"/>
      <c r="C51" s="32"/>
      <c r="D51" s="33"/>
      <c r="E51" s="2"/>
      <c r="F51" s="2"/>
    </row>
    <row r="52" spans="1:6" x14ac:dyDescent="0.25">
      <c r="A52" s="3">
        <v>5</v>
      </c>
      <c r="B52" s="15" t="s">
        <v>101</v>
      </c>
      <c r="C52" s="16"/>
      <c r="D52" s="17"/>
      <c r="E52" s="4">
        <f>AVERAGE(E53:E59)</f>
        <v>1</v>
      </c>
      <c r="F52" s="4">
        <f>AVERAGE(F53:F59)</f>
        <v>0</v>
      </c>
    </row>
    <row r="53" spans="1:6" ht="45" x14ac:dyDescent="0.25">
      <c r="A53" s="21">
        <v>44566</v>
      </c>
      <c r="B53" s="22" t="s">
        <v>102</v>
      </c>
      <c r="C53" s="5" t="s">
        <v>103</v>
      </c>
      <c r="D53" s="6" t="s">
        <v>104</v>
      </c>
      <c r="E53" s="10">
        <v>1</v>
      </c>
      <c r="F53" s="7">
        <v>0</v>
      </c>
    </row>
    <row r="54" spans="1:6" ht="60" x14ac:dyDescent="0.25">
      <c r="A54" s="19"/>
      <c r="B54" s="19"/>
      <c r="C54" s="5" t="s">
        <v>105</v>
      </c>
      <c r="D54" s="6" t="s">
        <v>106</v>
      </c>
      <c r="E54" s="10">
        <v>1</v>
      </c>
      <c r="F54" s="7">
        <v>0</v>
      </c>
    </row>
    <row r="55" spans="1:6" x14ac:dyDescent="0.25">
      <c r="A55" s="19"/>
      <c r="B55" s="19"/>
      <c r="C55" s="5" t="s">
        <v>107</v>
      </c>
      <c r="D55" s="6" t="s">
        <v>108</v>
      </c>
      <c r="E55" s="10">
        <v>1</v>
      </c>
      <c r="F55" s="7">
        <v>0</v>
      </c>
    </row>
    <row r="56" spans="1:6" ht="45" x14ac:dyDescent="0.25">
      <c r="A56" s="19"/>
      <c r="B56" s="19"/>
      <c r="C56" s="5" t="s">
        <v>109</v>
      </c>
      <c r="D56" s="6" t="s">
        <v>110</v>
      </c>
      <c r="E56" s="10">
        <v>1</v>
      </c>
      <c r="F56" s="7">
        <v>0</v>
      </c>
    </row>
    <row r="57" spans="1:6" ht="30" x14ac:dyDescent="0.25">
      <c r="A57" s="19"/>
      <c r="B57" s="19"/>
      <c r="C57" s="5" t="s">
        <v>111</v>
      </c>
      <c r="D57" s="6" t="s">
        <v>112</v>
      </c>
      <c r="E57" s="10">
        <v>1</v>
      </c>
      <c r="F57" s="7">
        <v>0</v>
      </c>
    </row>
    <row r="58" spans="1:6" ht="30" x14ac:dyDescent="0.25">
      <c r="A58" s="19"/>
      <c r="B58" s="19"/>
      <c r="C58" s="5" t="s">
        <v>113</v>
      </c>
      <c r="D58" s="6" t="s">
        <v>114</v>
      </c>
      <c r="E58" s="10">
        <v>1</v>
      </c>
      <c r="F58" s="7">
        <v>0</v>
      </c>
    </row>
    <row r="59" spans="1:6" ht="30" x14ac:dyDescent="0.25">
      <c r="A59" s="20"/>
      <c r="B59" s="20"/>
      <c r="C59" s="5" t="s">
        <v>115</v>
      </c>
      <c r="D59" s="6" t="s">
        <v>116</v>
      </c>
      <c r="E59" s="10">
        <v>1</v>
      </c>
      <c r="F59" s="7">
        <v>0</v>
      </c>
    </row>
    <row r="60" spans="1:6" x14ac:dyDescent="0.25">
      <c r="A60" s="31" t="s">
        <v>117</v>
      </c>
      <c r="B60" s="32"/>
      <c r="C60" s="32"/>
      <c r="D60" s="33"/>
      <c r="E60" s="2"/>
      <c r="F60" s="2"/>
    </row>
    <row r="61" spans="1:6" x14ac:dyDescent="0.25">
      <c r="A61" s="3">
        <v>6</v>
      </c>
      <c r="B61" s="15" t="s">
        <v>118</v>
      </c>
      <c r="C61" s="16"/>
      <c r="D61" s="17"/>
      <c r="E61" s="4">
        <f>AVERAGE(E62:E66)</f>
        <v>1</v>
      </c>
      <c r="F61" s="4">
        <f>AVERAGE(F62:F66)</f>
        <v>0</v>
      </c>
    </row>
    <row r="62" spans="1:6" ht="120" x14ac:dyDescent="0.25">
      <c r="A62" s="21">
        <v>44567</v>
      </c>
      <c r="B62" s="22" t="s">
        <v>119</v>
      </c>
      <c r="C62" s="5" t="s">
        <v>120</v>
      </c>
      <c r="D62" s="6" t="s">
        <v>121</v>
      </c>
      <c r="E62" s="10">
        <v>1</v>
      </c>
      <c r="F62" s="10">
        <v>0</v>
      </c>
    </row>
    <row r="63" spans="1:6" ht="60" x14ac:dyDescent="0.25">
      <c r="A63" s="19"/>
      <c r="B63" s="19"/>
      <c r="C63" s="5" t="s">
        <v>122</v>
      </c>
      <c r="D63" s="6" t="s">
        <v>123</v>
      </c>
      <c r="E63" s="10">
        <v>1</v>
      </c>
      <c r="F63" s="10">
        <v>0</v>
      </c>
    </row>
    <row r="64" spans="1:6" ht="45" x14ac:dyDescent="0.25">
      <c r="A64" s="19"/>
      <c r="B64" s="19"/>
      <c r="C64" s="5" t="s">
        <v>124</v>
      </c>
      <c r="D64" s="6" t="s">
        <v>125</v>
      </c>
      <c r="E64" s="10">
        <v>1</v>
      </c>
      <c r="F64" s="10">
        <v>0</v>
      </c>
    </row>
    <row r="65" spans="1:6" ht="45" x14ac:dyDescent="0.25">
      <c r="A65" s="19"/>
      <c r="B65" s="19"/>
      <c r="C65" s="5" t="s">
        <v>126</v>
      </c>
      <c r="D65" s="6" t="s">
        <v>127</v>
      </c>
      <c r="E65" s="10">
        <v>1</v>
      </c>
      <c r="F65" s="10">
        <v>0</v>
      </c>
    </row>
    <row r="66" spans="1:6" ht="90" x14ac:dyDescent="0.25">
      <c r="A66" s="20"/>
      <c r="B66" s="20"/>
      <c r="C66" s="5" t="s">
        <v>128</v>
      </c>
      <c r="D66" s="6" t="s">
        <v>129</v>
      </c>
      <c r="E66" s="10">
        <v>1</v>
      </c>
      <c r="F66" s="10">
        <v>0</v>
      </c>
    </row>
    <row r="67" spans="1:6" x14ac:dyDescent="0.25">
      <c r="A67" s="35" t="s">
        <v>130</v>
      </c>
      <c r="B67" s="36"/>
      <c r="C67" s="36"/>
      <c r="D67" s="37"/>
      <c r="E67" s="11"/>
      <c r="F67" s="11"/>
    </row>
    <row r="68" spans="1:6" ht="18.75" x14ac:dyDescent="0.25">
      <c r="A68" s="34" t="s">
        <v>131</v>
      </c>
      <c r="B68" s="34"/>
      <c r="C68" s="34"/>
      <c r="D68" s="34"/>
      <c r="E68" s="12">
        <f>SUM(E4,E15,E27,E42,E52,E61)/6*52</f>
        <v>49.583333333333336</v>
      </c>
      <c r="F68" s="12">
        <f>SUM(F4,F15,F27,F42,F52,F61)/6*52</f>
        <v>2.416666666666667</v>
      </c>
    </row>
    <row r="69" spans="1:6" x14ac:dyDescent="0.25">
      <c r="E69">
        <f>E68*100/52</f>
        <v>95.352564102564116</v>
      </c>
      <c r="F69">
        <f>F68*100/52</f>
        <v>4.6474358974358978</v>
      </c>
    </row>
  </sheetData>
  <protectedRanges>
    <protectedRange sqref="E4:F4" name="Диапазон1_1"/>
  </protectedRanges>
  <mergeCells count="36">
    <mergeCell ref="A68:D68"/>
    <mergeCell ref="A43:A50"/>
    <mergeCell ref="B43:B50"/>
    <mergeCell ref="A51:D51"/>
    <mergeCell ref="B52:D52"/>
    <mergeCell ref="A53:A59"/>
    <mergeCell ref="B53:B59"/>
    <mergeCell ref="A60:D60"/>
    <mergeCell ref="B61:D61"/>
    <mergeCell ref="A62:A66"/>
    <mergeCell ref="B62:B66"/>
    <mergeCell ref="A67:D67"/>
    <mergeCell ref="B42:D42"/>
    <mergeCell ref="A16:A25"/>
    <mergeCell ref="B16:B25"/>
    <mergeCell ref="A26:D26"/>
    <mergeCell ref="B27:D27"/>
    <mergeCell ref="A28:A32"/>
    <mergeCell ref="B28:B32"/>
    <mergeCell ref="A33:A36"/>
    <mergeCell ref="B33:B36"/>
    <mergeCell ref="A37:A40"/>
    <mergeCell ref="B37:B40"/>
    <mergeCell ref="A41:D41"/>
    <mergeCell ref="E1:F1"/>
    <mergeCell ref="B4:D4"/>
    <mergeCell ref="B15:D15"/>
    <mergeCell ref="A1:A3"/>
    <mergeCell ref="B1:B3"/>
    <mergeCell ref="C1:C3"/>
    <mergeCell ref="D1:D3"/>
    <mergeCell ref="A5:A9"/>
    <mergeCell ref="B5:B9"/>
    <mergeCell ref="A10:A13"/>
    <mergeCell ref="B10:B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2024-11-15T08:58:34Z</dcterms:modified>
</cp:coreProperties>
</file>